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<sst xmlns="http://schemas.openxmlformats.org/spreadsheetml/2006/main" count="380" uniqueCount="157">
  <si>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</si>
  <si>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</si>
  <si>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</si>
  <si>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</si>
  <si>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</si>
  <si>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</si>
  <si>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</si>
  <si>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</si>
  <si>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</si>
  <si>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</si>
  <si>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</si>
  <si>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</si>
  <si>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</si>
  <si>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</si>
  <si>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</si>
  <si>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</si>
  <si>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</si>
  <si>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</si>
  <si>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</si>
  <si>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</si>
  <si>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</si>
  <si>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</si>
  <si>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</si>
  <si>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</si>
  <si>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</si>
  <si>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</si>
  <si>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</si>
  <si>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</si>
  <si>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</si>
  <si>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</si>
  <si>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</si>
  <si>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</si>
  <si>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</si>
  <si>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</si>
  <si>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</si>
  <si>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</si>
  <si>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</si>
  <si>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</si>
  <si>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</si>
  <si>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</si>
  <si>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</si>
  <si>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</si>
  <si>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</si>
  <si>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</si>
  <si>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</si>
  <si>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</si>
  <si>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</si>
  <si>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</si>
  <si>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</si>
  <si>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</si>
  <si>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</si>
  <si>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</si>
  <si>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</si>
  <si>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</si>
  <si>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</si>
  <si>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</si>
  <si>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</si>
  <si>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</si>
  <si>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</si>
  <si>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</si>
  <si>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</si>
  <si>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</si>
  <si>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</si>
  <si>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</si>
  <si>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</si>
  <si>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 C.REYNA HAYDEE PEÑA AVELINO
</t>
  </si>
  <si>
    <t xml:space="preserve"> C.Hector Vazquez Ibarra
</t>
  </si>
  <si>
    <t xml:space="preserve"> C.ELIGIO BASURTO </t>
  </si>
  <si>
    <t xml:space="preserve"> C.Antonia Sanchez Rocha
</t>
  </si>
  <si>
    <t xml:space="preserve"> C.Hector Vazquez Ibarra
 </t>
  </si>
  <si>
    <t xml:space="preserve"> C.EVA PERON .
</t>
  </si>
  <si>
    <t xml:space="preserve"> C.José Hernández .
</t>
  </si>
  <si>
    <t xml:space="preserve"> C.JESÚS ZAMARRON 
</t>
  </si>
  <si>
    <t>C.Héctor Vázquez Ibarra</t>
  </si>
  <si>
    <t>C.Hector Vázquez Ibarra</t>
  </si>
  <si>
    <t>C.Carlos Alejandro Rubio Moreno</t>
  </si>
  <si>
    <t xml:space="preserve"> C.Ignacio Ruelas Avlia
</t>
  </si>
  <si>
    <t xml:space="preserve"> C.MANUEL VEGA CALDERON
</t>
  </si>
  <si>
    <t xml:space="preserve"> C.CAROLINA HERNANDEZ SANCHEZ</t>
  </si>
  <si>
    <t xml:space="preserve"> C.RAÚL ARMANDO MARTÍNEZ CONTRERAS</t>
  </si>
  <si>
    <t xml:space="preserve"> C.BRENDA SARAHY HERNÁNDEZ RODRÍGUEZ</t>
  </si>
  <si>
    <t xml:space="preserve"> C.MAYRA DE LA CONCEPCIÓN HERNÁNDEZ RODRÍGUEZ</t>
  </si>
  <si>
    <t xml:space="preserve"> C.ALEJANDRA CEDILLO GUZMAN
</t>
  </si>
  <si>
    <t xml:space="preserve"> C.CAROLINA RAMIREZ VEGA</t>
  </si>
  <si>
    <t xml:space="preserve"> C.MARIANA ALONSO CORDERO</t>
  </si>
  <si>
    <t xml:space="preserve"> C.Juan Yáñez Pérez
</t>
  </si>
  <si>
    <t xml:space="preserve"> C.MARIA LUISA PAULIN FERNANADEZ</t>
  </si>
  <si>
    <t xml:space="preserve"> C.Jorge Chessal Palau
</t>
  </si>
  <si>
    <t xml:space="preserve"> C.Jesus Zamarron zamarron</t>
  </si>
  <si>
    <t xml:space="preserve"> C.MARIO OLMEDA GUTIERREZ
</t>
  </si>
  <si>
    <t xml:space="preserve"> C.Emmanuel Cancino .
</t>
  </si>
  <si>
    <t xml:space="preserve"> C.HUMBERTO VELAZQUEZ HERNANDEZ
</t>
  </si>
  <si>
    <t xml:space="preserve"> C.HECTOR JULIO VAZQUEZ MATA
</t>
  </si>
  <si>
    <t xml:space="preserve"> C.Alejandro Alfonso Serment Gómez
</t>
  </si>
  <si>
    <t xml:space="preserve"> C.juan pueblo .
</t>
  </si>
  <si>
    <t xml:space="preserve"> C.JOSE LUIS RODRIGUEZ ZARATE</t>
  </si>
  <si>
    <t xml:space="preserve"> C.GUADALUPE SALAZAR GONZÁLEZ</t>
  </si>
  <si>
    <t xml:space="preserve"> C.PILI RDZ </t>
  </si>
  <si>
    <t xml:space="preserve"> C.BEATRIZ GONZALEZ VENTURA</t>
  </si>
  <si>
    <t xml:space="preserve"> C.Sandra Rivas Olvera
</t>
  </si>
  <si>
    <t xml:space="preserve"> C.Cristian Lopez .
</t>
  </si>
  <si>
    <t xml:space="preserve"> C.Ciudadano de Frente</t>
  </si>
  <si>
    <t xml:space="preserve"> C.ANGELICA LUCERO ESCALANTE ESCALANTE</t>
  </si>
  <si>
    <t>Solicito todos y cada uno de los contratos celebrados con JAVIER COELLO TREJO, JAVIER COELLO ZUARTH, y cualquier contrato
celebrado con personas de apellido TREJO, asi como las facturas y pagos realizados a estas personas. Lo anterior del año 2015 a la
fecha.</t>
  </si>
  <si>
    <t>información del predio en valle dorado</t>
  </si>
  <si>
    <t>ING. JOSÉ MARCO ANTONIO URIBE ÁVILA
Director de Obras Públicas
Solicito amablemente y conforme a derecho el estatus a la solicitudes de pavimentacion en el oficio presentado en el area de
desarrollo social con folio DS2070721, asi como tambien mediante la ventanilla unica digital con folio DS2067616, mismos que el
departamento de desarrollo social han expresado fue transferido a su competencia.
Quedo atento,
Hector Vazquez</t>
  </si>
  <si>
    <t>ING. JOSÉ MARCO ANTONIO URIBE ÁVILA
Director de obras publicas.
Solicito amablemente y conforme a derecho el estatus del folio OP2068726 presentado a su dependencia, del cual no me han dado
respuesta.
Quedo atento:</t>
  </si>
  <si>
    <t>ARQ.PATRICIA RODRÍGUEZ ÁLVAREZ
Directoria de Catastro y Desarrollo Urbano
Solicito amablemente y conforme a derecho el estatus de mi peticion hecha respetuosamente a su departamento con el folio
DU2071378.
Quedo atento.</t>
  </si>
  <si>
    <t xml:space="preserve">A DIRECCIÓN MUNICIPAL DE DESARROLLO URBANO Y CATASTRO
Solicito se me indique a nombre de quien se encuentra la Cuenta Catastral No. 1-24-/6120 y a su vez indicarme la Clave Catastral que
se le ha asignado a dicho predio y el adeudo con el que cuenta respecto al pago del Impuesto Predial, horario y oficina de atención.
Gracias </t>
  </si>
  <si>
    <t>DR.ADRIÁN ÁLVAREZ BOTELLO
Director de proteccion civil.
Amablemente y de acuerdo a derecho solicito se me comparta el estatus del oficio dirigido a su dependencia con folio PC2071390, el
cual adjunto copia.
Quedo atento,</t>
  </si>
  <si>
    <t>A quien corresponda,
Quisiera solicitar el procedimiento para que nosotros los vecinos podamos solicitar correctamente a ustedes municipio, la clausura de
una fabrica del giro metal mecanico, pintura y manufactura, la cual carece de licencia de uso de suelo, permiso de ecologia,
aprobacion de seguridad, ni validacion de proteccion civil, y obviamente sin licencia por parte de comercio, pero que al ser un giro de
alto impacto en una zona residencial/habitacional, representa a nosotros un sin fin de molestias, como olores derivados de sus
procesos, ruido excesivo, invasion de nuestras areas de estacionamiento, laborar fuera de horario afectando nuestros tiempos de
descanso incluso en fines de semana.
Quedamos atentos de su amable respuesta.</t>
  </si>
  <si>
    <t xml:space="preserve">Cuyo contenido es:
SOLICITO CONOCER LOS PERMISOS DE FUNCIONAMIENTO DE LOS ESTABLECIMIENTOS UBICADOS EN AVENIDA
INDUSTRIAS DE LOS CUALES ANEXO LA FOTOGRAFÍA  </t>
  </si>
  <si>
    <t xml:space="preserve">Requerimos información sobre el monto total erogado durante la actual administración del Ayuntamiento de San Luis Potosí por
concepto del mantenimiento de luminarias de la ciudad y las referentes facturas de pago, así como información de la empresa
encargada de brindar mantenimiento de las mismas.  </t>
  </si>
  <si>
    <t>Requerimos el contrato celebrado por el Ayuntamiento del Municipio de San Luis Potosí y la concesionaria que brinda el servicio de
luminarias; de igual manera requerimos la convocatoria y/o invitación para la licitación, fallo de junta de aclaraciones y la presentación
de la propuesta del contrato celebrado</t>
  </si>
  <si>
    <t>Solicito todos y cada uno de los pagos realizados sobre el Impuesto Sobre la Renta -ISR- de octubre del 2018 a julio del 2020, tambien
solicito se me indique cada pago a que periodo corresponde, y aquel documento que compruebe el requerimiento de pago, solicito el
comprobante de dichos pagos, lo que pido me sean enviados por esta vía (solo tendrán que escanear los documentos) y no me hagan
ir a sus oficinas o solicitarme que realice un pago, ya que cuento con un impedimento</t>
  </si>
  <si>
    <t xml:space="preserve">Solicito toda la información referente a Valdez Valencia y Socios, S.C. despacho de Auditores Externos, para mejor comprensión de
que solicito favor de buscar en sus archivos los siguientes documentos: oficios, acuerdos, correspondencia, directivas, circulares,
minutas, expedientes, reportes, estudios, contratos, actas, convenios, resoluciones, instructivos, memorandos, notas, estadísticas,
sondeos, encuestas, expresiones y representaciones materiales que de constancia de un hecho o acto; o cualquier otro registro que
documente la existencia y actividades con Valdez Valencia y Socios, S.C. Despacho de Auditores Externos, sin excepción de su
fuente, tipo o fecha de elaboración. Los documentos pueden ser papeles escritos, o en cualquier medio o formato impreso, sonoro,
electrónico, fotográfico, gráfico, visual, holográfico, electrónico o digital. </t>
  </si>
  <si>
    <t xml:space="preserve">Solicito el monto pagado a la revista Reforma, Central Municipal, Sección Suplementos de fecha 2020-08-03, Póliza de cheque y todo
lo relacionado al pago efectuado para la publicación del artículo: Xavier Nava, Obras, palanca para salir de la crisis por el COVID-19.
Referente a la inversión de 230 millones de pesos del Boulevard Antonio Rocha Cordero, solicito toda la documentación de la
licitación, invitación, avisos, propuestas, juntas de aclaraciones, contratos, convenios, nombre del contratista y/o empresa ganadora,
en caso de ser Adjudicación y/o Asignación Directa No. de Contrato, Nombre de la Obra, Contratista, Monto del Contrato, Acta de
Dictamen de Fallo.
Sobre la ampliación de los carriles centrales de la Avenida Salvador Nava Martínez, especificar el monto de la inversión "muy fuerte
que están haciendo en conjunto", solicito toda la documentación de la licitación, invitación, avisos, propuestas, juntas de aclaraciones,
contratos, convenios, nombre del contratista y/o empresa ganadora, en caso de ser Adjudicación y/o Asignación Directa No. de
Contrato, Nombre de la Obra, Contratista, Monto del Contrato, Acta de Dictamen de Fallo.
Para la rehabilitación de tres Centros y Unidades Deportivas en los que se invirtieron 5.8 millones de pesos, solicito toda la información
referente a la aplicación de ese recurso, pagos, facturas, contratos, nombre del contratista, de donde provienen los 5.8 millones de
pesos, especificar qué rehabilitación se realizó y a que Centro y Unidad Deportiva.
Especificar en qué consiste el programa "Tenemos Trabajo" que entregaron en los 959 apoyos y en base a que registran un avance
del 41.69%, especificar sus indicadores de medición para considerar ese porcentaje.
En el programa "Mantén tu negocio" los 347 que representa un 35% de avance especificar en qué consisten los apoyos, y como
obtuvieron cada uno de los 347 el mismo.
De las 5 mil 700 familias que reciben un apoyo, ya sea de empleo temporal o de reactivación económica especificar en forma de
listado del 1 al 5700 el apoyo otorgado y el nombre del beneficiario.
Del programa "Comida en Casa" especificar en un listado del 1 al 35,000 el nombre del beneficiario del programa y que apoyo en
especie o económico recibe. </t>
  </si>
  <si>
    <t>Arq. Ignacio Cervantes, Se solicita conforme a derecho la resolución/status de oficio foliado con el número: DS2070721. Gracias</t>
  </si>
  <si>
    <t>Atención: departamento de desarrollo social, departamento de bras públicas, Solicito conforme a derecho el presupuesto para obras de pavimentación proyectado para los meses de Agosto - Diciembre. Gracias</t>
  </si>
  <si>
    <t>Enumerar cada una de las 356 obras públicas ejecutadas que el presidente municipal Xavier Nava Palacios presumió que ha realizado su administración el pasado jueves 6 de agosto mediante una publicación en su cuenta de Facebook en la que escribió: "Esta mañana sumamos una obra más a las 355 obras ya ejecutadas por este Gobierno Municipal SLP...". Enlistarlas y desglosar: - Fechas entre las que se realizó la obra. - Costo total de la obra. - Ubicación de la obra. - Si hubo una empresa encargada de la obra y en caso de ser así, cuál fue</t>
  </si>
  <si>
    <t xml:space="preserve">LIC. OSCARVALLE PORTILLA
Se solicita el ANÁLISIS DE LEVANTAMIENTO y VALORACIÓN ECONOMICA resultante de la solicitud de pavimentacion realizada
mediante la ventanilla unica con el folio DS2067616 </t>
  </si>
  <si>
    <t xml:space="preserve">ING. JOSÉ MARCO ANTONIO URIBE ÁVILA
Se solicita el ANÁLISIS DE LEVANTAMIENTO y VALORACIÓN ECONOMICA resultante de la solicitud de levantamiento topografico
realizado mediante la ventanilla unica con el folio OP2068726 </t>
  </si>
  <si>
    <t xml:space="preserve">1.Número de programas dirigidos a atender a la primera infancia (niñas y niños recién nacidos y de hasta seis años de edad),
implementados o administrados por el gobierno municipal a su cargo en los últimos diez años, indicando lo siguiente
a.Nombre del programa
b.Objetivo del programa
c.Características del programa
d.Número de beneficiarios
e.Presupuesto ejercido en el periodo fiscal correspondiente para cada programa identificado.
f.Evaluaciones o estudios sobre los resultados de cada programa.
2.Número de licencias de uso de suelo otorgadas para el establecimiento de servicios escolares destinados a la primera infancia (entre
un mes y 6 años) en el municipio Escuelas de Preescolar o Kínder, Centros de Desarrollo Infantil, Guarderías ordinarias y subrogadas,
estancias de bienestar infantil, Centros de Asistencia para el Desarrollo Infantil (CADI), Centros de Asistencia Infantil Comunitarios
(CAIC) u otros que brinden servicios de educación inicial, indicando lo siguiente
a.La superficie total y la superficie local de cada establecimiento
3.Reportes o estudios de proyección del tamaño y/o tasa de crecimiento de la población considerada como primera infancia (desde
recién nacidos y hasta seis años de edad), realizados o disponibles en el municipio a su cargo.
4.Estudios o reportes prospectivos realizados sobre la brecha entre oferta y demanda de servicios destinados a la primera infancia
(educativos, de salud, derechos, u otros), misma que comprende la atención de niñas y niños recién nacidos y de hasta 6 años de
edad.
5.Número de planteles de educación inicial identificados en el Atlas de Riesgo de protección civil, tales como escuelas del nivel
preescolar, Centros de Desarrollo Infantil, Guarderías ordinarias y subrogadas, estancias de bienestar infantil, Centros de Asistencia
para el Desarrollo Infantil (CADI), Centros de Asistencia Infantil Comunitarios (CAIC) u otros que brinden servicios similares de
educación inicial. </t>
  </si>
  <si>
    <t>SOLICITO SABER SI EL PREDIO UBICADO EN FRACCIONAMIENTO EL AGUAJE, CALLE CLAVEL FRENTE AL NUMERO 162, ES
PROPIEDAD DEL AYUNTAMIENTO, PARTICULAR O ES AREA DE DONACIÓN, ASI MISMO REQUIERO LAS LICENCIAS DE
CONSTRUCCIÓN DEL MISMO</t>
  </si>
  <si>
    <t xml:space="preserve">SOLICITO PLANO
</t>
  </si>
  <si>
    <t xml:space="preserve">COPIA DEL PADRÓN COMERCIAL
</t>
  </si>
  <si>
    <t xml:space="preserve">SOLICITO EN FORMATO DE EXCEL LA NOMINA MAESTRA DEL H. AYUNTAMIENTO DE SAN LUIS POTOSI, UBICADO EN
SALVADOR NAVA MARTINEZ 1580 C.P. 78380 FRACC. SANTUARIO.
NOMINA MAESTRA AL 31 DE JULIO DEL 2020.
QUE CONTENGA NOMBRE COMPLETO, SUELDO, CARGO, PUESTO, ÁREA DE ADSCRIPCIÓN
</t>
  </si>
  <si>
    <t>Con fundamento en el artículo 8 de la Constitución Política de los Estados Unidos Mexicanos, amablemente solicito sea expedida la
información solicitada en el adjunto, por medio del área que considere competente para ello.</t>
  </si>
  <si>
    <t>SOLICITO AUTORIZACIONES, SUBDIVISIONES, LOTIFICACIONES Y CONSTRUCCIONES</t>
  </si>
  <si>
    <t>Yo Juan Ramiro Yáñez Pérez conforme a lo que establece el artículo 8 de la Constitución Política de los Estados Unidos Mexicanos, a
los aplicables en la Ley General de Transparencia y Acceso a la Información Pública y Ley de Transparencia y Acceso a la Información
Pública del Estado de San Luis Potosí; tomando como base mi derecho de petición, le solicito de la manera más atente y respetuosa,
se me proporcione en forma digital la siguiente información:
1.-Relación de obras y servicios que fueron realizadas por H. ayuntamiento a su cargo, durante los años 2018, 2019 y 2020, número
de contrato le fue asignado, importe de contrato, persona física y moral a quien le fue adjudicado, información sobre la aprobación del
recurso, importe del presupuesto base y modalidad de ejecución (licitación pública, invitación restringida a cuando menos tres
contratistas o invitación a cuando menos tres personas e invitación directa).
2.-Convocatoria a la licitación, o bases del procedimiento de adjudicación del contrato, juntas de aclaraciones, acta de recepción y
apertura de proposiciones y acta de fallo de todos los procedimientos solicitados en el párrafo anterior. Su forma de publicación
electrónica compraNet u otra página electrónica.
3.-Fundamento y motivación legal para llevar a cabo los procedimientos de adjudicación de los contratos de la petición ya referida.</t>
  </si>
  <si>
    <t>PROGRAMAS SOCIALES</t>
  </si>
  <si>
    <t>Toda la información que conste en los archivos municipales tanto en materia de desarrollo urbano, catastro o de cualquier otra
naturaleza, tales como licencias, permisos, autorizaciones o registros del Fraccionamiento Condominio Mixto La Loma</t>
  </si>
  <si>
    <t>C. ISRAEL ESPARZA RODRÍGUEZ .- Dirección de Ecología y Aseo Público
DR.ADRIÁN ÁLVAREZ BOTELLO .- Dirección de Protección Civíl
JIMÉNEZ ARCADIA EDGAR OSWALDO .- Director General de Seguridad Pública Municipal
GABRIEL ANDRADE CORDOVA .- Dirección de Comercio
Se solicita conforme a derecho el Dictamen de Mesa Colegiada publicado emitida en conjunto por Dirección de Ecología y Aseo
Público, Dirección de Protección Cívil, Dirección General de Seguridad Pública Municipal, Dirección de Comercio y Cuerpo de
Bomberos Metropolitano de San Luis Potosí, para la expedicion de la licencia de funcionamiento con folio 6503 de la empresa DASE,
ubicada en arquitos 437, Satelite Francisco I Madero, entre las calles, pedrera y av america del norte.
De antemano gracias,</t>
  </si>
  <si>
    <t>ARQ.PATRICIA RODRÍGUEZ ÁLVAREZ
Dirección de Catastro y Desarrollo Urbano
Se solicita conforme a derecho la Licencia de Uso de Suelo para Actividad Comercial, para la expedicion de la licencia de
funcionamiento con folio 6503 del area de comercio, de la empresa DASE, ubicada en arquitos 437, Satelite Francisco I Madero, entre
las calles, pedrera y av america del norte.
De antemano gracias</t>
  </si>
  <si>
    <t>GABRIEL ANDRADE CORDOVA
Dirección de Comercio
Se solicita conforme a derecho la carta / prueba de anuencia vecinal para el funcionamiento de la empresa DASE ,ubicada en arquitos
437, Col Francisco I Madero Satelite entre Calle pedrera y av. America del Norte, que dice tener la licencia de funcionamiento con folio
6503 (Giro de alto impacto, tipo B).
Gracias de antemano</t>
  </si>
  <si>
    <t>GABRIEL ANDRADE CORDOVA
Dirección de Comercio
Solicito conforme a derecho se me haga saber si la empresa DASE, establecida en arquitos 437, Col Francisco I Madero Satelite, entre
las calles de pedrera y av. america del norte, cuenta con licencia de funcionamiento, y en el caso de que la tuviera se me hiciera llegar
una copia simple.
Gracias de antemano</t>
  </si>
  <si>
    <t>GABRIEL ANDRADE CORDOVA
Director de comercio
De acuerdo al REGLAMENTO PARA EL EJERCICIO DE LAS ACTIVIDADES COMERCIALES, INDUSTRIALES Y DE PRESTACIÓN
DE SERVICIOS EN EL MUNICIPIO LIBRE DE SAN LUIS POTOSÍ. capitulo IV, articulo 50 se solicita a usted el plano, escrito o
correspondiente archivo de las zonas no autorizadas en el Plan del Centro de Población Estratégico para las ciudades de San Luis
Potosí, a las que hace mencion el citado articulo.
Gracias</t>
  </si>
  <si>
    <t xml:space="preserve">Toda la información pública para mejor comprensión de que solicito favor de buscar en sus archivos los siguientes documentos:
oficios, acuerdos, correspondencia, directivas, circulares, minutas, expedientes, reportes,
estudios, contratos, actas, convenios, resoluciones, instructivos, memorandos, notas, estadísticas, sondeos, encuestas, expresiones y
representaciones materiales que de constancia de un hecho o acto; o
cualquier otro registro que documente la existencia y actividades, sin excepción de su fuente, tipo o fecha de elaboración. Los
documentos pueden ser papeles escritos, o en cualquier medio o formato impreso, sonoro, electrónico, fotográfico, gráfico, visual,
holográfico, electrónico o digital. de:
- constructora e inmobiliaria CarHug S.A. de C.V.
- RMas Diseño S.A. de C.V.
- editora Zm3
- Liga de comunidades Agrarias
- Grupos Campesinos de San Luis Potosí, A.C. y C.R.
- Unión 2000 A.C.
</t>
  </si>
  <si>
    <t xml:space="preserve">SOLICITO SE REMITA VÍA DIGITAL LAS FACTURAS DE TODOS LOS VEHÍCULOS ADQUIRIDOS DURANTE LOS AÑOS 2019 Y
2020, ASÍ COMO EL DOCUMENTO MEDIANTE EL CUAL CONSTE QUIEN ES EL ÁREA Y/O PERSONA RESPONSABLE DEL
RESGUARDO DE LOS MISMOS. </t>
  </si>
  <si>
    <t xml:space="preserve">Información relativa a erogaciones del Municipio a favor de ASOCIACION NACIONAL DE AYUNTAMIENTOS Y ALCALDES, A.C.
</t>
  </si>
  <si>
    <t>CUALES FUERON LOS APOYOS Y/O PROGRAMAS SOCIALES OTORGADOS CON MOTIVO DE LA CONTINGENCIA DE SALUD
POR EL VIRUS COVID-19 A PERSONAS FÍSICAS Y/O MORALES Y CUALES FUERON LOS MONTOS OTORGADOS A CADA UNO
DE ELLOS. SOLICITANDO EL DOCUMENTO DONDE CONSTE EL MONTO ENTREGADO A CADA UNO DE ELLOS
(CHEQUE,TRANSFERENCIA Y/O RECIBO) EN COPIA DIGITAL.</t>
  </si>
  <si>
    <t>SE SOLICITA INFORMACIÓN CON LAS MEDIDAS (EN SISTEMA MÉTRICO DECIMAL), COLINDANCIAS (YA SEA CALLE O
PREDIO) Y USO AUTORIZADO DE DE LOS SIGUIENTES PREDIOS:
AMÉRICA DEL NORTE NO. 1535 COL.SATÉLITE FRANCISCO I. MADERO, S.L.P.
ARQUITOS NO. 417 COL.SATÉLITE FRANCISCO I. MADERO, S.L.P.
ARQUITOS NO. 109 COL.SATÉLITE FRANCISCO I. MADERO, S.L.P.
ARQUITOS NO. 437 COL.SATÉLITE FRANCISCO I. MADERO, S.L.P.
ARQUITOS SIN NUMERO (CONTINUACIÓN DEL 437) COL.SATÉLITE FRANCISCO I. MADERO, S.L.P.
PEDRERA NO. 432 COL.SATÉLITE FRANCISCO I. MADERO, S.L.P.</t>
  </si>
  <si>
    <t>inmuebles propiedad del ayuntamiento que han sido donados a entes públicos o privados a partir del año 2000 a la fecha de esta
solicitud</t>
  </si>
  <si>
    <t>Por medio de la presente, solicito se me proporcione documento electrónico o se proporcione la liga respectiva al portal electrónico de
Internet donde se consigne el padrón único de establecimientos dedicados a la distribución, venta, consumo o suministro de bebidas
alcohólicas, cuya obligación de publicar se consigna en el artículo 7 fracción VIII de la Ley de Bebidas Alcohólicas del Estado de San
Luis Potosí, mismo que a continuación transcribo.
ARTÍCULO 7. Corresponde al Ejecutivo del Estado, a través de sus dependencias competentes:
...
VIII. Contar con un padrón único de establecimientos dedicados a la distribución, venta, consumo o suministro de bebidas alcohólicas,
que deberá ser publicado en el portal electrónico de Internet del Gobierno del Estado, donde se exprese por lo menos el nombre del
establecimiento, el domicilio, así como el giro de licencia;</t>
  </si>
  <si>
    <t>requiero informacion del Ayuntamiento de San Luis Potosí, respecto del FONDO DE PENSIONES PARA SUS TRABAJADORES,
MONTOS QUE SE APORTAN Y QUIENES HAN SIDO BENEFICIADOS EN EL EJERCICIO DEL 2019 Y LO QUE VA DEL 2020</t>
  </si>
  <si>
    <t>EXPEDIENTE DE EMISIÓN DE RUIDO</t>
  </si>
  <si>
    <t>HISTÓRICO DE LICENCIAS DE FUNCIONAMIENTO</t>
  </si>
  <si>
    <t>HISTORICO DE LICENCIAS DE USO DE SUELO</t>
  </si>
  <si>
    <t>INFORMACIÓN SOBRE TERRENO</t>
  </si>
  <si>
    <t>ACUERDOS DE CABILDO 29/04/1993, 15/09/2015 Y 13/06/2016</t>
  </si>
  <si>
    <t xml:space="preserve">1.Base de datos con el número de personas a quienes se les emitió acta de nacimiento en su municipio, a partir del 1 de enero del año
2010 y hasta la fecha más reciente disponible, con periodicidad mensual y/o anual, identificando en cada caso
a.Número de personas que reportan residir en su municipio
b.Número de personas por fecha de nacimiento
c.Número de personas por fecha de registro
d.Número de personas por sexo o género
2.Estudios o reportes analizando las características de las estadísticas vitales estatales, incluyendo potenciales contrastes con otras
fuentes de información tales como los censos de población u otros ejercicios similares. </t>
  </si>
  <si>
    <t xml:space="preserve">Solicitar Datos de numero de habitantes actuales, de 2015 al 2020, o en su defecto al mas actual en los municipios de San Luis Potosí
y Soledad de Graciano Sanchez. </t>
  </si>
  <si>
    <t>Buen día.
Quisiera conocer si de momento se encuentran abiertas vacantes o concursos para ocuparlas dentro de sus dependencias. Si es así,
agradecería se me pudiera proporcionar alguna liga o dirección a la que pudiera entrar o acudir para participar en estas.
Le agradezco de antemano y envío un cordial saludo.</t>
  </si>
  <si>
    <t>Solicito las acciones y/o documentos que ha generado la coordinación de derechos humanos, derivado de que no se ha entregado el
aumento salarial a los empleados del ayto, de no existir se me indique el porqué no se han tomado medidas ya que es un derecho por
ley para los empleados, se me proporcione tambien el presupuesto donde se debió de plasmar este aumento anual, documentos
ingresados en recursos humanos o en presidencia donde solicitan el aumento en las remuneraciones de los empleados del
ayuntamiento</t>
  </si>
  <si>
    <t>ESTUDIO DE COMPATIBILIDAD URBANISTICA</t>
  </si>
  <si>
    <t>LICENCIA DE USO DE SUELO Y DE FUNCIONAMIENTO</t>
  </si>
  <si>
    <t>NO se Cuenta con Resultados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</si>
</sst>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7">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60">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7"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14" fontId="54" fillId="32" borderId="0" xfId="0" applyNumberFormat="1" applyFont="1" applyFill="1" applyBorder="1" applyAlignment="1">
      <alignment horizontal="center"/>
    </xf>
    <xf numFmtId="14" fontId="6" fillId="37" borderId="0" xfId="0" applyNumberFormat="1" applyFont="1" applyFill="1" applyBorder="1" applyAlignment="1">
      <alignment horizontal="center"/>
    </xf>
    <xf numFmtId="14" fontId="6" fillId="37" borderId="0"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55" fillId="32" borderId="0" xfId="52" applyFont="1" applyFill="1" applyBorder="1" applyAlignment="1">
      <alignment horizontal="center" vertical="center" wrapText="1"/>
      <protection/>
    </xf>
    <xf numFmtId="0" fontId="56" fillId="32" borderId="0" xfId="53" applyFont="1" applyFill="1" applyBorder="1" applyAlignment="1">
      <alignment horizontal="center" vertical="center" wrapText="1"/>
      <protection/>
    </xf>
    <xf numFmtId="14" fontId="56" fillId="32" borderId="0" xfId="54" applyNumberFormat="1" applyFont="1" applyFill="1" applyBorder="1" applyAlignment="1">
      <alignment horizontal="center" vertical="center" wrapText="1"/>
      <protection/>
    </xf>
    <xf numFmtId="0" fontId="56" fillId="32" borderId="0" xfId="55" applyFont="1" applyFill="1" applyBorder="1" applyAlignment="1">
      <alignment horizontal="left" vertical="center" wrapText="1"/>
      <protection/>
    </xf>
    <xf numFmtId="0" fontId="46" fillId="32" borderId="0" xfId="53" applyFont="1" applyFill="1" applyBorder="1" applyAlignment="1">
      <alignment vertical="center" wrapText="1"/>
      <protection/>
    </xf>
    <xf numFmtId="0" fontId="46" fillId="32" borderId="0" xfId="55" applyFont="1" applyFill="1" applyBorder="1" applyAlignment="1">
      <alignment wrapText="1"/>
      <protection/>
    </xf>
    <xf numFmtId="0" fontId="46" fillId="32" borderId="0" xfId="53" applyFont="1" applyFill="1" applyBorder="1" applyAlignment="1">
      <alignment horizontal="left" vertical="center"/>
      <protection/>
    </xf>
    <xf numFmtId="14" fontId="56" fillId="32" borderId="0" xfId="56" applyNumberFormat="1" applyFont="1" applyFill="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rmal 4" xfId="53"/>
    <cellStyle name="Normal 5" xfId="54"/>
    <cellStyle name="Normal 6" xfId="55"/>
    <cellStyle name="Normal 7"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4"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4" t="s">
        <v>2</v>
      </c>
      <c r="D1" s="44"/>
      <c r="E1" s="44"/>
    </row>
    <row r="2" spans="1:5" ht="85.5" customHeight="1">
      <c r="A2" s="13">
        <v>34</v>
      </c>
      <c r="B2" s="13" t="s">
        <v>3</v>
      </c>
      <c r="C2" s="43" t="s">
        <v>4</v>
      </c>
      <c r="D2" s="43"/>
      <c r="E2" s="43"/>
    </row>
    <row r="3" spans="1:5" ht="64.5" customHeight="1">
      <c r="A3" s="13">
        <v>54</v>
      </c>
      <c r="B3" s="13" t="s">
        <v>5</v>
      </c>
      <c r="C3" s="43" t="s">
        <v>6</v>
      </c>
      <c r="D3" s="43"/>
      <c r="E3" s="43"/>
    </row>
    <row r="4" spans="1:5" ht="69" customHeight="1">
      <c r="A4" s="13">
        <v>54</v>
      </c>
      <c r="B4" s="13" t="s">
        <v>7</v>
      </c>
      <c r="C4" s="43" t="s">
        <v>8</v>
      </c>
      <c r="D4" s="43"/>
      <c r="E4" s="43"/>
    </row>
    <row r="10" spans="2:3" ht="15.75">
      <c r="B10" s="42" t="s">
        <v>46</v>
      </c>
      <c r="C10" s="42"/>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42" t="s">
        <v>45</v>
      </c>
      <c r="C26" s="42"/>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2" t="s">
        <v>47</v>
      </c>
      <c r="C34" s="42"/>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71"/>
  <sheetViews>
    <sheetView showGridLines="0" tabSelected="1" zoomScale="90" zoomScaleNormal="90" zoomScalePageLayoutView="0" workbookViewId="0" topLeftCell="A1">
      <selection activeCell="H2" sqref="H2"/>
    </sheetView>
  </sheetViews>
  <sheetFormatPr defaultColWidth="11.42187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8</v>
      </c>
      <c r="C1" s="47" t="s">
        <v>25</v>
      </c>
      <c r="D1" s="48"/>
      <c r="F1" s="2" t="s">
        <v>26</v>
      </c>
      <c r="G1" s="8" t="s">
        <v>27</v>
      </c>
      <c r="H1" s="7">
        <v>55</v>
      </c>
      <c r="I1" s="49" t="s">
        <v>28</v>
      </c>
      <c r="J1" s="50"/>
      <c r="K1" s="50"/>
      <c r="L1" s="50"/>
    </row>
    <row r="2" spans="2:12" ht="29.25" customHeight="1" thickBot="1">
      <c r="B2" s="19" t="str">
        <f>IF(B1&gt;0,CHOOSE(B1,"Enero","Febrero","Marzo","Abril","Mayo","Junio","Julio","Agosto","Septiembre","Octubre","Noviembre","Diciembre"),"Escriba arriba número de mes a reportar")</f>
        <v>Agosto</v>
      </c>
      <c r="F2" s="3"/>
      <c r="G2" s="9" t="s">
        <v>29</v>
      </c>
      <c r="H2" s="7">
        <v>18</v>
      </c>
      <c r="I2" s="49" t="s">
        <v>30</v>
      </c>
      <c r="J2" s="50"/>
      <c r="K2" s="50"/>
      <c r="L2" s="50"/>
    </row>
    <row r="3" spans="1:14" ht="18.75" thickBot="1">
      <c r="A3" s="2" t="s">
        <v>31</v>
      </c>
      <c r="B3" s="18">
        <v>2020</v>
      </c>
      <c r="D3" s="3"/>
      <c r="E3" s="15"/>
      <c r="F3" s="14"/>
      <c r="M3" s="22" t="s">
        <v>32</v>
      </c>
      <c r="N3" s="28"/>
    </row>
    <row r="4" spans="13:14" ht="32.25" customHeight="1">
      <c r="M4" s="23">
        <v>1</v>
      </c>
      <c r="N4" s="29" t="s">
        <v>33</v>
      </c>
    </row>
    <row r="5" spans="4:14" ht="90" thickBot="1">
      <c r="D5" s="37"/>
      <c r="F5" s="10"/>
      <c r="M5" s="24">
        <v>2</v>
      </c>
      <c r="N5" s="27" t="s">
        <v>34</v>
      </c>
    </row>
    <row r="6" spans="1:9" ht="18" customHeight="1">
      <c r="A6" s="46" t="s">
        <v>35</v>
      </c>
      <c r="B6" s="46"/>
      <c r="C6" s="46"/>
      <c r="D6" s="46"/>
      <c r="E6" s="46"/>
      <c r="F6" s="46"/>
      <c r="G6" s="46"/>
      <c r="H6" s="46"/>
      <c r="I6" s="46"/>
    </row>
    <row r="7" spans="4:6" ht="12.75">
      <c r="D7" s="51" t="s">
        <v>64</v>
      </c>
      <c r="E7" s="51"/>
      <c r="F7" s="51"/>
    </row>
    <row r="8" ht="12.75">
      <c r="D8" s="37"/>
    </row>
    <row r="9" spans="1:13" s="1" customFormat="1" ht="44.25" customHeight="1" thickBot="1">
      <c r="A9" s="20" t="s">
        <v>51</v>
      </c>
      <c r="B9" s="35" t="s">
        <v>63</v>
      </c>
      <c r="C9" s="25" t="s">
        <v>36</v>
      </c>
      <c r="D9" s="38" t="s">
        <v>37</v>
      </c>
      <c r="E9" s="25" t="s">
        <v>20</v>
      </c>
      <c r="F9" s="25" t="s">
        <v>9</v>
      </c>
      <c r="G9" s="25" t="s">
        <v>38</v>
      </c>
      <c r="H9" s="25" t="s">
        <v>56</v>
      </c>
      <c r="I9" s="25" t="s">
        <v>39</v>
      </c>
      <c r="J9" s="25" t="s">
        <v>57</v>
      </c>
      <c r="K9" s="25" t="s">
        <v>40</v>
      </c>
      <c r="L9" s="16" t="s">
        <v>41</v>
      </c>
      <c r="M9" s="16" t="s">
        <v>42</v>
      </c>
    </row>
    <row r="10" spans="1:16" ht="15.75" customHeight="1">
      <c r="A10" s="52">
        <v>923820</v>
      </c>
      <c r="B10" s="53" t="s">
        <v>65</v>
      </c>
      <c r="C10" s="54">
        <v>44046</v>
      </c>
      <c r="D10" s="55" t="s">
        <v>103</v>
      </c>
      <c r="E10" s="39" t="s">
        <v>22</v>
      </c>
      <c r="F10" s="39"/>
      <c r="G10" s="59"/>
      <c r="H10" s="40"/>
      <c r="I10" s="32"/>
      <c r="J10" s="32"/>
      <c r="K10" s="32"/>
      <c r="L10" s="4">
        <f>IF(Formato!$C10&lt;&gt;"",MONTH(C10),"")</f>
        <v>8</v>
      </c>
      <c r="M10" s="5">
        <f>IF(Formato!$G10&lt;&gt;"",MONTH(G10),"")</f>
      </c>
      <c r="P10" s="10"/>
    </row>
    <row r="11" spans="1:16" ht="15" customHeight="1">
      <c r="A11" s="52">
        <v>924220</v>
      </c>
      <c r="B11" s="53" t="s">
        <v>67</v>
      </c>
      <c r="C11" s="54">
        <v>44046</v>
      </c>
      <c r="D11" s="55" t="s">
        <v>104</v>
      </c>
      <c r="E11" s="39" t="s">
        <v>23</v>
      </c>
      <c r="F11" s="39" t="s">
        <v>17</v>
      </c>
      <c r="G11" s="59">
        <v>44056</v>
      </c>
      <c r="H11" s="40" t="s">
        <v>61</v>
      </c>
      <c r="I11" s="32"/>
      <c r="J11" s="32" t="s">
        <v>49</v>
      </c>
      <c r="K11" s="32" t="s">
        <v>62</v>
      </c>
      <c r="L11" s="33">
        <f>IF(Formato!$C11&lt;&gt;"",MONTH(C11),"")</f>
        <v>8</v>
      </c>
      <c r="M11" s="34">
        <f>IF(Formato!$G11&lt;&gt;"",MONTH(G11),"")</f>
        <v>8</v>
      </c>
      <c r="P11" s="10"/>
    </row>
    <row r="12" spans="1:16" ht="15" customHeight="1">
      <c r="A12" s="52">
        <v>927920</v>
      </c>
      <c r="B12" s="53" t="s">
        <v>66</v>
      </c>
      <c r="C12" s="54">
        <v>44046</v>
      </c>
      <c r="D12" s="55" t="s">
        <v>105</v>
      </c>
      <c r="E12" s="39" t="s">
        <v>23</v>
      </c>
      <c r="F12" s="39" t="s">
        <v>17</v>
      </c>
      <c r="G12" s="59">
        <v>44053</v>
      </c>
      <c r="H12" s="40" t="s">
        <v>61</v>
      </c>
      <c r="I12" s="32"/>
      <c r="J12" s="32" t="s">
        <v>49</v>
      </c>
      <c r="K12" s="32" t="s">
        <v>62</v>
      </c>
      <c r="L12" s="33">
        <f>IF(Formato!$C12&lt;&gt;"",MONTH(C12),"")</f>
        <v>8</v>
      </c>
      <c r="M12" s="34">
        <f>IF(Formato!$G12&lt;&gt;"",MONTH(G12),"")</f>
        <v>8</v>
      </c>
      <c r="P12" s="10"/>
    </row>
    <row r="13" spans="1:16" ht="12.75" customHeight="1">
      <c r="A13" s="52">
        <v>928220</v>
      </c>
      <c r="B13" s="53" t="s">
        <v>66</v>
      </c>
      <c r="C13" s="54">
        <v>44046</v>
      </c>
      <c r="D13" s="55" t="s">
        <v>106</v>
      </c>
      <c r="E13" s="39" t="s">
        <v>23</v>
      </c>
      <c r="F13" s="39" t="s">
        <v>17</v>
      </c>
      <c r="G13" s="59">
        <v>44053</v>
      </c>
      <c r="H13" s="40" t="s">
        <v>61</v>
      </c>
      <c r="I13" s="32"/>
      <c r="J13" s="32" t="s">
        <v>49</v>
      </c>
      <c r="K13" s="32" t="s">
        <v>62</v>
      </c>
      <c r="L13" s="33">
        <f>IF(Formato!$C13&lt;&gt;"",MONTH(C13),"")</f>
        <v>8</v>
      </c>
      <c r="M13" s="34">
        <f>IF(Formato!$G13&lt;&gt;"",MONTH(G13),"")</f>
        <v>8</v>
      </c>
      <c r="P13" s="10"/>
    </row>
    <row r="14" spans="1:16" ht="14.25" customHeight="1">
      <c r="A14" s="52">
        <v>928420</v>
      </c>
      <c r="B14" s="53" t="s">
        <v>66</v>
      </c>
      <c r="C14" s="54">
        <v>44046</v>
      </c>
      <c r="D14" s="55" t="s">
        <v>107</v>
      </c>
      <c r="E14" s="39" t="s">
        <v>23</v>
      </c>
      <c r="F14" s="39" t="s">
        <v>17</v>
      </c>
      <c r="G14" s="59">
        <v>44055</v>
      </c>
      <c r="H14" s="41" t="s">
        <v>61</v>
      </c>
      <c r="I14" s="32"/>
      <c r="J14" s="32" t="s">
        <v>49</v>
      </c>
      <c r="K14" s="32" t="s">
        <v>62</v>
      </c>
      <c r="L14" s="33">
        <f>IF(Formato!$C14&lt;&gt;"",MONTH(C14),"")</f>
        <v>8</v>
      </c>
      <c r="M14" s="34">
        <f>IF(Formato!$G14&lt;&gt;"",MONTH(G14),"")</f>
        <v>8</v>
      </c>
      <c r="P14" s="10"/>
    </row>
    <row r="15" spans="1:16" ht="13.5" customHeight="1">
      <c r="A15" s="52">
        <v>929320</v>
      </c>
      <c r="B15" s="53" t="s">
        <v>68</v>
      </c>
      <c r="C15" s="54">
        <v>44046</v>
      </c>
      <c r="D15" s="55" t="s">
        <v>108</v>
      </c>
      <c r="E15" s="39" t="s">
        <v>23</v>
      </c>
      <c r="F15" s="39" t="s">
        <v>17</v>
      </c>
      <c r="G15" s="59">
        <v>44053</v>
      </c>
      <c r="H15" s="41" t="s">
        <v>61</v>
      </c>
      <c r="I15" s="32"/>
      <c r="J15" s="32" t="s">
        <v>49</v>
      </c>
      <c r="K15" s="32" t="s">
        <v>62</v>
      </c>
      <c r="L15" s="33">
        <f>IF(Formato!$C15&lt;&gt;"",MONTH(C15),"")</f>
        <v>8</v>
      </c>
      <c r="M15" s="34">
        <f>IF(Formato!$G15&lt;&gt;"",MONTH(G15),"")</f>
        <v>8</v>
      </c>
      <c r="P15" s="10"/>
    </row>
    <row r="16" spans="1:16" ht="14.25" customHeight="1">
      <c r="A16" s="52">
        <v>930020</v>
      </c>
      <c r="B16" s="53" t="s">
        <v>66</v>
      </c>
      <c r="C16" s="54">
        <v>44046</v>
      </c>
      <c r="D16" s="55" t="s">
        <v>109</v>
      </c>
      <c r="E16" s="39" t="s">
        <v>23</v>
      </c>
      <c r="F16" s="39" t="s">
        <v>17</v>
      </c>
      <c r="G16" s="59">
        <v>44056</v>
      </c>
      <c r="H16" s="41" t="s">
        <v>61</v>
      </c>
      <c r="I16" s="32"/>
      <c r="J16" s="32" t="s">
        <v>49</v>
      </c>
      <c r="K16" s="32" t="s">
        <v>62</v>
      </c>
      <c r="L16" s="33">
        <f>IF(Formato!$C16&lt;&gt;"",MONTH(C16),"")</f>
        <v>8</v>
      </c>
      <c r="M16" s="34">
        <f>IF(Formato!$G16&lt;&gt;"",MONTH(G16),"")</f>
        <v>8</v>
      </c>
      <c r="P16" s="10"/>
    </row>
    <row r="17" spans="1:16" ht="17.25" customHeight="1">
      <c r="A17" s="52">
        <v>930320</v>
      </c>
      <c r="B17" s="53" t="s">
        <v>69</v>
      </c>
      <c r="C17" s="54">
        <v>44046</v>
      </c>
      <c r="D17" s="55" t="s">
        <v>110</v>
      </c>
      <c r="E17" s="39" t="s">
        <v>23</v>
      </c>
      <c r="F17" s="39" t="s">
        <v>17</v>
      </c>
      <c r="G17" s="59">
        <v>44064</v>
      </c>
      <c r="H17" s="41" t="s">
        <v>61</v>
      </c>
      <c r="I17" s="32"/>
      <c r="J17" s="32" t="s">
        <v>49</v>
      </c>
      <c r="K17" s="36" t="s">
        <v>62</v>
      </c>
      <c r="L17" s="33">
        <f>IF(Formato!$C17&lt;&gt;"",MONTH(C17),"")</f>
        <v>8</v>
      </c>
      <c r="M17" s="34">
        <f>IF(Formato!$G17&lt;&gt;"",MONTH(G17),"")</f>
        <v>8</v>
      </c>
      <c r="P17" s="10"/>
    </row>
    <row r="18" spans="1:16" ht="16.5" customHeight="1">
      <c r="A18" s="52">
        <v>931420</v>
      </c>
      <c r="B18" s="53" t="s">
        <v>70</v>
      </c>
      <c r="C18" s="54">
        <v>44046</v>
      </c>
      <c r="D18" s="55" t="s">
        <v>111</v>
      </c>
      <c r="E18" s="39" t="s">
        <v>22</v>
      </c>
      <c r="F18" s="39"/>
      <c r="G18" s="59"/>
      <c r="H18" s="41"/>
      <c r="I18" s="32"/>
      <c r="J18" s="32"/>
      <c r="K18" s="36"/>
      <c r="L18" s="33">
        <f>IF(Formato!$C18&lt;&gt;"",MONTH(C18),"")</f>
        <v>8</v>
      </c>
      <c r="M18" s="34">
        <f>IF(Formato!$G18&lt;&gt;"",MONTH(G18),"")</f>
      </c>
      <c r="P18" s="10"/>
    </row>
    <row r="19" spans="1:16" ht="15.75" customHeight="1">
      <c r="A19" s="52">
        <v>932720</v>
      </c>
      <c r="B19" s="53" t="s">
        <v>71</v>
      </c>
      <c r="C19" s="54">
        <v>44047</v>
      </c>
      <c r="D19" s="55" t="s">
        <v>112</v>
      </c>
      <c r="E19" s="39" t="s">
        <v>23</v>
      </c>
      <c r="F19" s="39" t="s">
        <v>17</v>
      </c>
      <c r="G19" s="59">
        <v>44070</v>
      </c>
      <c r="H19" s="41" t="s">
        <v>61</v>
      </c>
      <c r="I19" s="32"/>
      <c r="J19" s="32" t="s">
        <v>49</v>
      </c>
      <c r="K19" s="36" t="s">
        <v>62</v>
      </c>
      <c r="L19" s="33">
        <f>IF(Formato!$C19&lt;&gt;"",MONTH(C19),"")</f>
        <v>8</v>
      </c>
      <c r="M19" s="34">
        <f>IF(Formato!$G19&lt;&gt;"",MONTH(G19),"")</f>
        <v>8</v>
      </c>
      <c r="P19" s="10"/>
    </row>
    <row r="20" spans="1:16" ht="18" customHeight="1">
      <c r="A20" s="52">
        <v>933020</v>
      </c>
      <c r="B20" s="53" t="s">
        <v>71</v>
      </c>
      <c r="C20" s="54">
        <v>44047</v>
      </c>
      <c r="D20" s="55" t="s">
        <v>113</v>
      </c>
      <c r="E20" s="39" t="s">
        <v>23</v>
      </c>
      <c r="F20" s="39" t="s">
        <v>17</v>
      </c>
      <c r="G20" s="59">
        <v>44056</v>
      </c>
      <c r="H20" s="41" t="s">
        <v>61</v>
      </c>
      <c r="I20" s="32"/>
      <c r="J20" s="32" t="s">
        <v>49</v>
      </c>
      <c r="K20" s="36" t="s">
        <v>62</v>
      </c>
      <c r="L20" s="33">
        <f>IF(Formato!$C20&lt;&gt;"",MONTH(C20),"")</f>
        <v>8</v>
      </c>
      <c r="M20" s="34">
        <f>IF(Formato!$G20&lt;&gt;"",MONTH(G20),"")</f>
        <v>8</v>
      </c>
      <c r="P20" s="10"/>
    </row>
    <row r="21" spans="1:16" ht="16.5" customHeight="1">
      <c r="A21" s="52">
        <v>936320</v>
      </c>
      <c r="B21" s="53" t="s">
        <v>65</v>
      </c>
      <c r="C21" s="54">
        <v>44047</v>
      </c>
      <c r="D21" s="55" t="s">
        <v>114</v>
      </c>
      <c r="E21" s="39" t="s">
        <v>23</v>
      </c>
      <c r="F21" s="39" t="s">
        <v>17</v>
      </c>
      <c r="G21" s="59">
        <v>44070</v>
      </c>
      <c r="H21" s="41" t="s">
        <v>61</v>
      </c>
      <c r="I21" s="32"/>
      <c r="J21" s="32" t="s">
        <v>49</v>
      </c>
      <c r="K21" s="36" t="s">
        <v>62</v>
      </c>
      <c r="L21" s="33">
        <f>IF(Formato!$C21&lt;&gt;"",MONTH(C21),"")</f>
        <v>8</v>
      </c>
      <c r="M21" s="34">
        <f>IF(Formato!$G21&lt;&gt;"",MONTH(G21),"")</f>
        <v>8</v>
      </c>
      <c r="P21" s="10"/>
    </row>
    <row r="22" spans="1:16" ht="16.5" customHeight="1">
      <c r="A22" s="52">
        <v>937720</v>
      </c>
      <c r="B22" s="53" t="s">
        <v>72</v>
      </c>
      <c r="C22" s="54">
        <v>44047</v>
      </c>
      <c r="D22" s="55" t="s">
        <v>115</v>
      </c>
      <c r="E22" s="39" t="s">
        <v>22</v>
      </c>
      <c r="F22" s="39"/>
      <c r="G22" s="59"/>
      <c r="H22" s="40"/>
      <c r="I22" s="32"/>
      <c r="J22" s="32"/>
      <c r="K22" s="32"/>
      <c r="L22" s="33">
        <f>IF(Formato!$C22&lt;&gt;"",MONTH(C22),"")</f>
        <v>8</v>
      </c>
      <c r="M22" s="34">
        <f>IF(Formato!$G22&lt;&gt;"",MONTH(G22),"")</f>
      </c>
      <c r="P22" s="10"/>
    </row>
    <row r="23" spans="1:16" ht="15.75" customHeight="1">
      <c r="A23" s="52">
        <v>937820</v>
      </c>
      <c r="B23" s="53" t="s">
        <v>72</v>
      </c>
      <c r="C23" s="54">
        <v>44047</v>
      </c>
      <c r="D23" s="55" t="s">
        <v>116</v>
      </c>
      <c r="E23" s="39" t="s">
        <v>23</v>
      </c>
      <c r="F23" s="39" t="s">
        <v>17</v>
      </c>
      <c r="G23" s="59">
        <v>44082</v>
      </c>
      <c r="H23" s="41" t="s">
        <v>61</v>
      </c>
      <c r="I23" s="32"/>
      <c r="J23" s="32" t="s">
        <v>49</v>
      </c>
      <c r="K23" s="32" t="s">
        <v>62</v>
      </c>
      <c r="L23" s="33">
        <f>IF(Formato!$C23&lt;&gt;"",MONTH(C23),"")</f>
        <v>8</v>
      </c>
      <c r="M23" s="34">
        <f>IF(Formato!$G23&lt;&gt;"",MONTH(G23),"")</f>
        <v>9</v>
      </c>
      <c r="P23" s="10"/>
    </row>
    <row r="24" spans="1:16" ht="15.75" customHeight="1">
      <c r="A24" s="52">
        <v>937920</v>
      </c>
      <c r="B24" s="56" t="s">
        <v>73</v>
      </c>
      <c r="C24" s="54">
        <v>44048</v>
      </c>
      <c r="D24" s="57" t="s">
        <v>117</v>
      </c>
      <c r="E24" s="39" t="s">
        <v>23</v>
      </c>
      <c r="F24" s="39" t="s">
        <v>17</v>
      </c>
      <c r="G24" s="59">
        <v>44070</v>
      </c>
      <c r="H24" s="41" t="s">
        <v>61</v>
      </c>
      <c r="I24" s="32"/>
      <c r="J24" s="32" t="s">
        <v>49</v>
      </c>
      <c r="K24" s="36" t="s">
        <v>62</v>
      </c>
      <c r="L24" s="33">
        <f>IF(Formato!$C24&lt;&gt;"",MONTH(C24),"")</f>
        <v>8</v>
      </c>
      <c r="M24" s="34">
        <f>IF(Formato!$G24&lt;&gt;"",MONTH(G24),"")</f>
        <v>8</v>
      </c>
      <c r="P24" s="10"/>
    </row>
    <row r="25" spans="1:16" ht="14.25" customHeight="1">
      <c r="A25" s="52">
        <v>944820</v>
      </c>
      <c r="B25" s="58" t="s">
        <v>74</v>
      </c>
      <c r="C25" s="54">
        <v>44048</v>
      </c>
      <c r="D25" s="57" t="s">
        <v>118</v>
      </c>
      <c r="E25" s="39" t="s">
        <v>23</v>
      </c>
      <c r="F25" s="39" t="s">
        <v>17</v>
      </c>
      <c r="G25" s="59">
        <v>44060</v>
      </c>
      <c r="H25" s="41" t="s">
        <v>61</v>
      </c>
      <c r="I25" s="32"/>
      <c r="J25" s="32" t="s">
        <v>49</v>
      </c>
      <c r="K25" s="36" t="s">
        <v>62</v>
      </c>
      <c r="L25" s="33">
        <f>IF(Formato!$C25&lt;&gt;"",MONTH(C25),"")</f>
        <v>8</v>
      </c>
      <c r="M25" s="34">
        <f>IF(Formato!$G25&lt;&gt;"",MONTH(G25),"")</f>
        <v>8</v>
      </c>
      <c r="P25" s="10"/>
    </row>
    <row r="26" spans="1:16" ht="15" customHeight="1">
      <c r="A26" s="52">
        <v>946020</v>
      </c>
      <c r="B26" s="56" t="s">
        <v>75</v>
      </c>
      <c r="C26" s="54">
        <v>44049</v>
      </c>
      <c r="D26" s="57" t="s">
        <v>119</v>
      </c>
      <c r="E26" s="39" t="s">
        <v>23</v>
      </c>
      <c r="F26" s="39" t="s">
        <v>17</v>
      </c>
      <c r="G26" s="59">
        <v>44056</v>
      </c>
      <c r="H26" s="41" t="s">
        <v>61</v>
      </c>
      <c r="I26" s="32"/>
      <c r="J26" s="32" t="s">
        <v>49</v>
      </c>
      <c r="K26" s="36" t="s">
        <v>62</v>
      </c>
      <c r="L26" s="33">
        <f>IF(Formato!$C26&lt;&gt;"",MONTH(C26),"")</f>
        <v>8</v>
      </c>
      <c r="M26" s="34">
        <f>IF(Formato!$G26&lt;&gt;"",MONTH(G26),"")</f>
        <v>8</v>
      </c>
      <c r="P26" s="10"/>
    </row>
    <row r="27" spans="1:16" ht="13.5" customHeight="1">
      <c r="A27" s="52">
        <v>947020</v>
      </c>
      <c r="B27" s="53" t="s">
        <v>66</v>
      </c>
      <c r="C27" s="54">
        <v>44049</v>
      </c>
      <c r="D27" s="55" t="s">
        <v>120</v>
      </c>
      <c r="E27" s="39" t="s">
        <v>23</v>
      </c>
      <c r="F27" s="39" t="s">
        <v>17</v>
      </c>
      <c r="G27" s="59">
        <v>44070</v>
      </c>
      <c r="H27" s="41" t="s">
        <v>61</v>
      </c>
      <c r="I27" s="32"/>
      <c r="J27" s="32" t="s">
        <v>49</v>
      </c>
      <c r="K27" s="36" t="s">
        <v>62</v>
      </c>
      <c r="L27" s="33">
        <f>IF(Formato!$C27&lt;&gt;"",MONTH(C27),"")</f>
        <v>8</v>
      </c>
      <c r="M27" s="34">
        <f>IF(Formato!$G27&lt;&gt;"",MONTH(G27),"")</f>
        <v>8</v>
      </c>
      <c r="P27" s="10"/>
    </row>
    <row r="28" spans="1:16" ht="15" customHeight="1">
      <c r="A28" s="52">
        <v>947120</v>
      </c>
      <c r="B28" s="53" t="s">
        <v>66</v>
      </c>
      <c r="C28" s="54">
        <v>44049</v>
      </c>
      <c r="D28" s="55" t="s">
        <v>121</v>
      </c>
      <c r="E28" s="39" t="s">
        <v>23</v>
      </c>
      <c r="F28" s="39" t="s">
        <v>17</v>
      </c>
      <c r="G28" s="59">
        <v>44060</v>
      </c>
      <c r="H28" s="41" t="s">
        <v>61</v>
      </c>
      <c r="I28" s="32"/>
      <c r="J28" s="32" t="s">
        <v>49</v>
      </c>
      <c r="K28" s="36" t="s">
        <v>62</v>
      </c>
      <c r="L28" s="33">
        <f>IF(Formato!$C28&lt;&gt;"",MONTH(C28),"")</f>
        <v>8</v>
      </c>
      <c r="M28" s="34">
        <f>IF(Formato!$G28&lt;&gt;"",MONTH(G28),"")</f>
        <v>8</v>
      </c>
      <c r="P28" s="10"/>
    </row>
    <row r="29" spans="1:16" ht="16.5" customHeight="1">
      <c r="A29" s="52">
        <v>941220</v>
      </c>
      <c r="B29" s="53" t="s">
        <v>76</v>
      </c>
      <c r="C29" s="54">
        <v>44049</v>
      </c>
      <c r="D29" s="55" t="s">
        <v>122</v>
      </c>
      <c r="E29" s="39" t="s">
        <v>23</v>
      </c>
      <c r="F29" s="39" t="s">
        <v>17</v>
      </c>
      <c r="G29" s="59">
        <v>44074</v>
      </c>
      <c r="H29" s="41" t="s">
        <v>61</v>
      </c>
      <c r="I29" s="32"/>
      <c r="J29" s="32" t="s">
        <v>49</v>
      </c>
      <c r="K29" s="36" t="s">
        <v>62</v>
      </c>
      <c r="L29" s="33">
        <f>IF(Formato!$C29&lt;&gt;"",MONTH(C29),"")</f>
        <v>8</v>
      </c>
      <c r="M29" s="34">
        <f>IF(Formato!$G29&lt;&gt;"",MONTH(G29),"")</f>
        <v>8</v>
      </c>
      <c r="P29" s="10"/>
    </row>
    <row r="30" spans="1:16" ht="13.5" customHeight="1">
      <c r="A30" s="52">
        <v>951020</v>
      </c>
      <c r="B30" s="53" t="s">
        <v>77</v>
      </c>
      <c r="C30" s="54">
        <v>44053</v>
      </c>
      <c r="D30" s="55" t="s">
        <v>123</v>
      </c>
      <c r="E30" s="39" t="s">
        <v>23</v>
      </c>
      <c r="F30" s="39" t="s">
        <v>17</v>
      </c>
      <c r="G30" s="59">
        <v>44076</v>
      </c>
      <c r="H30" s="41" t="s">
        <v>61</v>
      </c>
      <c r="I30" s="32"/>
      <c r="J30" s="32" t="s">
        <v>49</v>
      </c>
      <c r="K30" s="36" t="s">
        <v>62</v>
      </c>
      <c r="L30" s="33">
        <f>IF(Formato!$C30&lt;&gt;"",MONTH(C30),"")</f>
        <v>8</v>
      </c>
      <c r="M30" s="34">
        <f>IF(Formato!$G30&lt;&gt;"",MONTH(G30),"")</f>
        <v>9</v>
      </c>
      <c r="P30" s="10"/>
    </row>
    <row r="31" spans="1:16" ht="15" customHeight="1">
      <c r="A31" s="52">
        <v>951220</v>
      </c>
      <c r="B31" s="53" t="s">
        <v>78</v>
      </c>
      <c r="C31" s="54">
        <v>44053</v>
      </c>
      <c r="D31" s="55" t="s">
        <v>124</v>
      </c>
      <c r="E31" s="39" t="s">
        <v>23</v>
      </c>
      <c r="F31" s="39" t="s">
        <v>17</v>
      </c>
      <c r="G31" s="59">
        <v>44064</v>
      </c>
      <c r="H31" s="41" t="s">
        <v>61</v>
      </c>
      <c r="I31" s="32"/>
      <c r="J31" s="32" t="s">
        <v>49</v>
      </c>
      <c r="K31" s="36" t="s">
        <v>62</v>
      </c>
      <c r="L31" s="33">
        <f>IF(Formato!$C31&lt;&gt;"",MONTH(C31),"")</f>
        <v>8</v>
      </c>
      <c r="M31" s="34">
        <f>IF(Formato!$G31&lt;&gt;"",MONTH(G31),"")</f>
        <v>8</v>
      </c>
      <c r="P31" s="10"/>
    </row>
    <row r="32" spans="1:16" ht="12.75" customHeight="1">
      <c r="A32" s="52">
        <v>951820</v>
      </c>
      <c r="B32" s="53" t="s">
        <v>79</v>
      </c>
      <c r="C32" s="54">
        <v>44053</v>
      </c>
      <c r="D32" s="55" t="s">
        <v>125</v>
      </c>
      <c r="E32" s="39" t="s">
        <v>23</v>
      </c>
      <c r="F32" s="39" t="s">
        <v>17</v>
      </c>
      <c r="G32" s="59">
        <v>44064</v>
      </c>
      <c r="H32" s="41" t="s">
        <v>156</v>
      </c>
      <c r="I32" s="32"/>
      <c r="J32" s="32" t="s">
        <v>49</v>
      </c>
      <c r="K32" s="36" t="s">
        <v>62</v>
      </c>
      <c r="L32" s="33">
        <f>IF(Formato!$C32&lt;&gt;"",MONTH(C32),"")</f>
        <v>8</v>
      </c>
      <c r="M32" s="34">
        <f>IF(Formato!$G32&lt;&gt;"",MONTH(G32),"")</f>
        <v>8</v>
      </c>
      <c r="P32" s="10"/>
    </row>
    <row r="33" spans="1:16" ht="15" customHeight="1">
      <c r="A33" s="52">
        <v>951920</v>
      </c>
      <c r="B33" s="53" t="s">
        <v>80</v>
      </c>
      <c r="C33" s="54">
        <v>44053</v>
      </c>
      <c r="D33" s="55" t="s">
        <v>125</v>
      </c>
      <c r="E33" s="39" t="s">
        <v>23</v>
      </c>
      <c r="F33" s="39" t="s">
        <v>17</v>
      </c>
      <c r="G33" s="59">
        <v>44064</v>
      </c>
      <c r="H33" s="41" t="s">
        <v>61</v>
      </c>
      <c r="I33" s="32"/>
      <c r="J33" s="32" t="s">
        <v>49</v>
      </c>
      <c r="K33" s="36" t="s">
        <v>62</v>
      </c>
      <c r="L33" s="33">
        <f>IF(Formato!$C33&lt;&gt;"",MONTH(C33),"")</f>
        <v>8</v>
      </c>
      <c r="M33" s="34">
        <f>IF(Formato!$G33&lt;&gt;"",MONTH(G33),"")</f>
        <v>8</v>
      </c>
      <c r="P33" s="10"/>
    </row>
    <row r="34" spans="1:16" ht="13.5" customHeight="1">
      <c r="A34" s="52">
        <v>952020</v>
      </c>
      <c r="B34" s="53" t="s">
        <v>81</v>
      </c>
      <c r="C34" s="54">
        <v>44053</v>
      </c>
      <c r="D34" s="55" t="s">
        <v>125</v>
      </c>
      <c r="E34" s="39" t="s">
        <v>23</v>
      </c>
      <c r="F34" s="39" t="s">
        <v>17</v>
      </c>
      <c r="G34" s="59">
        <v>44064</v>
      </c>
      <c r="H34" s="41" t="s">
        <v>61</v>
      </c>
      <c r="I34" s="32"/>
      <c r="J34" s="32" t="s">
        <v>49</v>
      </c>
      <c r="K34" s="36" t="s">
        <v>62</v>
      </c>
      <c r="L34" s="33">
        <f>IF(Formato!$C34&lt;&gt;"",MONTH(C34),"")</f>
        <v>8</v>
      </c>
      <c r="M34" s="34">
        <f>IF(Formato!$G34&lt;&gt;"",MONTH(G34),"")</f>
        <v>8</v>
      </c>
      <c r="P34" s="10"/>
    </row>
    <row r="35" spans="1:16" ht="15" customHeight="1">
      <c r="A35" s="52">
        <v>956520</v>
      </c>
      <c r="B35" s="53" t="s">
        <v>82</v>
      </c>
      <c r="C35" s="54">
        <v>44057</v>
      </c>
      <c r="D35" s="55" t="s">
        <v>126</v>
      </c>
      <c r="E35" s="39" t="s">
        <v>23</v>
      </c>
      <c r="F35" s="39" t="s">
        <v>17</v>
      </c>
      <c r="G35" s="59">
        <v>44061</v>
      </c>
      <c r="H35" s="41" t="s">
        <v>61</v>
      </c>
      <c r="I35" s="32"/>
      <c r="J35" s="32" t="s">
        <v>49</v>
      </c>
      <c r="K35" s="36" t="s">
        <v>62</v>
      </c>
      <c r="L35" s="33">
        <f>IF(Formato!$C35&lt;&gt;"",MONTH(C35),"")</f>
        <v>8</v>
      </c>
      <c r="M35" s="34">
        <f>IF(Formato!$G35&lt;&gt;"",MONTH(G35),"")</f>
        <v>8</v>
      </c>
      <c r="P35" s="10"/>
    </row>
    <row r="36" spans="1:16" ht="12" customHeight="1">
      <c r="A36" s="52">
        <v>957720</v>
      </c>
      <c r="B36" s="53" t="s">
        <v>83</v>
      </c>
      <c r="C36" s="54">
        <v>44057</v>
      </c>
      <c r="D36" s="55" t="s">
        <v>127</v>
      </c>
      <c r="E36" s="39" t="s">
        <v>23</v>
      </c>
      <c r="F36" s="39" t="s">
        <v>17</v>
      </c>
      <c r="G36" s="59">
        <v>44074</v>
      </c>
      <c r="H36" s="41" t="s">
        <v>61</v>
      </c>
      <c r="I36" s="32"/>
      <c r="J36" s="32" t="s">
        <v>49</v>
      </c>
      <c r="K36" s="36" t="s">
        <v>62</v>
      </c>
      <c r="L36" s="33">
        <f>IF(Formato!$C36&lt;&gt;"",MONTH(C36),"")</f>
        <v>8</v>
      </c>
      <c r="M36" s="34">
        <f>IF(Formato!$G36&lt;&gt;"",MONTH(G36),"")</f>
        <v>8</v>
      </c>
      <c r="P36" s="10"/>
    </row>
    <row r="37" spans="1:16" ht="12.75" customHeight="1">
      <c r="A37" s="52">
        <v>958720</v>
      </c>
      <c r="B37" s="53" t="s">
        <v>84</v>
      </c>
      <c r="C37" s="54">
        <v>44057</v>
      </c>
      <c r="D37" s="55" t="s">
        <v>128</v>
      </c>
      <c r="E37" s="39" t="s">
        <v>22</v>
      </c>
      <c r="F37" s="39"/>
      <c r="G37" s="59"/>
      <c r="H37" s="41"/>
      <c r="I37" s="32"/>
      <c r="J37" s="32"/>
      <c r="K37" s="36"/>
      <c r="L37" s="33">
        <f>IF(Formato!$C37&lt;&gt;"",MONTH(C37),"")</f>
        <v>8</v>
      </c>
      <c r="M37" s="34">
        <f>IF(Formato!$G37&lt;&gt;"",MONTH(G37),"")</f>
      </c>
      <c r="P37" s="10"/>
    </row>
    <row r="38" spans="1:16" ht="14.25" customHeight="1">
      <c r="A38" s="52">
        <v>962220</v>
      </c>
      <c r="B38" s="53" t="s">
        <v>85</v>
      </c>
      <c r="C38" s="54">
        <v>44061</v>
      </c>
      <c r="D38" s="55" t="s">
        <v>129</v>
      </c>
      <c r="E38" s="39" t="s">
        <v>22</v>
      </c>
      <c r="F38" s="39"/>
      <c r="G38" s="59"/>
      <c r="H38" s="41"/>
      <c r="I38" s="32"/>
      <c r="J38" s="32"/>
      <c r="K38" s="36"/>
      <c r="L38" s="33">
        <f>IF(Formato!$C38&lt;&gt;"",MONTH(C38),"")</f>
        <v>8</v>
      </c>
      <c r="M38" s="34">
        <f>IF(Formato!$G38&lt;&gt;"",MONTH(G38),"")</f>
      </c>
      <c r="P38" s="10"/>
    </row>
    <row r="39" spans="1:16" ht="16.5" customHeight="1">
      <c r="A39" s="52">
        <v>964520</v>
      </c>
      <c r="B39" s="53" t="s">
        <v>86</v>
      </c>
      <c r="C39" s="54">
        <v>44061</v>
      </c>
      <c r="D39" s="55" t="s">
        <v>130</v>
      </c>
      <c r="E39" s="39" t="s">
        <v>22</v>
      </c>
      <c r="F39" s="39"/>
      <c r="G39" s="59"/>
      <c r="H39" s="41"/>
      <c r="I39" s="32"/>
      <c r="J39" s="32"/>
      <c r="K39" s="36"/>
      <c r="L39" s="33">
        <f>IF(Formato!$C39&lt;&gt;"",MONTH(C39),"")</f>
        <v>8</v>
      </c>
      <c r="M39" s="34">
        <f>IF(Formato!$G39&lt;&gt;"",MONTH(G39),"")</f>
      </c>
      <c r="P39" s="10"/>
    </row>
    <row r="40" spans="1:16" ht="15" customHeight="1">
      <c r="A40" s="52">
        <v>966420</v>
      </c>
      <c r="B40" s="53" t="s">
        <v>87</v>
      </c>
      <c r="C40" s="54">
        <v>44061</v>
      </c>
      <c r="D40" s="55" t="s">
        <v>131</v>
      </c>
      <c r="E40" s="39" t="s">
        <v>22</v>
      </c>
      <c r="F40" s="39"/>
      <c r="G40" s="59"/>
      <c r="H40" s="41"/>
      <c r="I40" s="32"/>
      <c r="J40" s="32"/>
      <c r="K40" s="36"/>
      <c r="L40" s="33">
        <f>IF(Formato!$C40&lt;&gt;"",MONTH(C40),"")</f>
        <v>8</v>
      </c>
      <c r="M40" s="34">
        <f>IF(Formato!$G40&lt;&gt;"",MONTH(G40),"")</f>
      </c>
      <c r="P40" s="10"/>
    </row>
    <row r="41" spans="1:16" ht="14.25" customHeight="1">
      <c r="A41" s="52">
        <v>969220</v>
      </c>
      <c r="B41" s="53" t="s">
        <v>66</v>
      </c>
      <c r="C41" s="54">
        <v>44062</v>
      </c>
      <c r="D41" s="55" t="s">
        <v>132</v>
      </c>
      <c r="E41" s="39" t="s">
        <v>22</v>
      </c>
      <c r="F41" s="39"/>
      <c r="G41" s="59"/>
      <c r="H41" s="41"/>
      <c r="I41" s="32"/>
      <c r="J41" s="32"/>
      <c r="K41" s="36"/>
      <c r="L41" s="33">
        <f>IF(Formato!$C41&lt;&gt;"",MONTH(C41),"")</f>
        <v>8</v>
      </c>
      <c r="M41" s="34">
        <f>IF(Formato!$G41&lt;&gt;"",MONTH(G41),"")</f>
      </c>
      <c r="P41" s="10"/>
    </row>
    <row r="42" spans="1:16" ht="12.75" customHeight="1">
      <c r="A42" s="52">
        <v>969420</v>
      </c>
      <c r="B42" s="53" t="s">
        <v>66</v>
      </c>
      <c r="C42" s="54">
        <v>44062</v>
      </c>
      <c r="D42" s="55" t="s">
        <v>133</v>
      </c>
      <c r="E42" s="39" t="s">
        <v>23</v>
      </c>
      <c r="F42" s="39" t="s">
        <v>17</v>
      </c>
      <c r="G42" s="59">
        <v>44078</v>
      </c>
      <c r="H42" s="41" t="s">
        <v>61</v>
      </c>
      <c r="I42" s="32"/>
      <c r="J42" s="32" t="s">
        <v>49</v>
      </c>
      <c r="K42" s="36" t="s">
        <v>62</v>
      </c>
      <c r="L42" s="33">
        <f>IF(Formato!$C42&lt;&gt;"",MONTH(C42),"")</f>
        <v>8</v>
      </c>
      <c r="M42" s="34">
        <f>IF(Formato!$G42&lt;&gt;"",MONTH(G42),"")</f>
        <v>9</v>
      </c>
      <c r="P42" s="10"/>
    </row>
    <row r="43" spans="1:16" ht="16.5" customHeight="1">
      <c r="A43" s="52">
        <v>969520</v>
      </c>
      <c r="B43" s="53" t="s">
        <v>66</v>
      </c>
      <c r="C43" s="54">
        <v>44062</v>
      </c>
      <c r="D43" s="55" t="s">
        <v>134</v>
      </c>
      <c r="E43" s="39" t="s">
        <v>22</v>
      </c>
      <c r="F43" s="39"/>
      <c r="G43" s="59"/>
      <c r="H43" s="40"/>
      <c r="I43" s="32"/>
      <c r="J43" s="32"/>
      <c r="K43" s="32"/>
      <c r="L43" s="33">
        <f>IF(Formato!$C43&lt;&gt;"",MONTH(C43),"")</f>
        <v>8</v>
      </c>
      <c r="M43" s="34">
        <f>IF(Formato!$G43&lt;&gt;"",MONTH(G43),"")</f>
      </c>
      <c r="P43" s="10"/>
    </row>
    <row r="44" spans="1:16" ht="15" customHeight="1">
      <c r="A44" s="52">
        <v>969620</v>
      </c>
      <c r="B44" s="53" t="s">
        <v>66</v>
      </c>
      <c r="C44" s="54">
        <v>44062</v>
      </c>
      <c r="D44" s="55" t="s">
        <v>135</v>
      </c>
      <c r="E44" s="39" t="s">
        <v>23</v>
      </c>
      <c r="F44" s="39" t="s">
        <v>17</v>
      </c>
      <c r="G44" s="59">
        <v>44082</v>
      </c>
      <c r="H44" s="40" t="s">
        <v>61</v>
      </c>
      <c r="I44" s="32"/>
      <c r="J44" s="32" t="s">
        <v>49</v>
      </c>
      <c r="K44" s="32" t="s">
        <v>62</v>
      </c>
      <c r="L44" s="33">
        <f>IF(Formato!$C44&lt;&gt;"",MONTH(C44),"")</f>
        <v>8</v>
      </c>
      <c r="M44" s="34">
        <f>IF(Formato!$G44&lt;&gt;"",MONTH(G44),"")</f>
        <v>9</v>
      </c>
      <c r="P44" s="10"/>
    </row>
    <row r="45" spans="1:16" ht="15" customHeight="1">
      <c r="A45" s="52">
        <v>970120</v>
      </c>
      <c r="B45" s="53" t="s">
        <v>66</v>
      </c>
      <c r="C45" s="54">
        <v>44062</v>
      </c>
      <c r="D45" s="55" t="s">
        <v>136</v>
      </c>
      <c r="E45" s="39" t="s">
        <v>23</v>
      </c>
      <c r="F45" s="39" t="s">
        <v>17</v>
      </c>
      <c r="G45" s="59">
        <v>44078</v>
      </c>
      <c r="H45" s="41" t="s">
        <v>61</v>
      </c>
      <c r="I45" s="32"/>
      <c r="J45" s="32" t="s">
        <v>49</v>
      </c>
      <c r="K45" s="36" t="s">
        <v>62</v>
      </c>
      <c r="L45" s="33">
        <f>IF(Formato!$C45&lt;&gt;"",MONTH(C45),"")</f>
        <v>8</v>
      </c>
      <c r="M45" s="34">
        <f>IF(Formato!$G45&lt;&gt;"",MONTH(G45),"")</f>
        <v>9</v>
      </c>
      <c r="P45" s="10"/>
    </row>
    <row r="46" spans="1:16" ht="16.5" customHeight="1">
      <c r="A46" s="52">
        <v>974220</v>
      </c>
      <c r="B46" s="53" t="s">
        <v>88</v>
      </c>
      <c r="C46" s="54">
        <v>44067</v>
      </c>
      <c r="D46" s="55" t="s">
        <v>137</v>
      </c>
      <c r="E46" s="39" t="s">
        <v>22</v>
      </c>
      <c r="F46" s="39"/>
      <c r="G46" s="59"/>
      <c r="H46" s="41"/>
      <c r="I46" s="32"/>
      <c r="J46" s="32"/>
      <c r="K46" s="36"/>
      <c r="L46" s="33">
        <f>IF(Formato!$C46&lt;&gt;"",MONTH(C46),"")</f>
        <v>8</v>
      </c>
      <c r="M46" s="34">
        <f>IF(Formato!$G46&lt;&gt;"",MONTH(G46),"")</f>
      </c>
      <c r="P46" s="10"/>
    </row>
    <row r="47" spans="1:16" ht="16.5" customHeight="1">
      <c r="A47" s="52">
        <v>974520</v>
      </c>
      <c r="B47" s="53" t="s">
        <v>89</v>
      </c>
      <c r="C47" s="54">
        <v>44067</v>
      </c>
      <c r="D47" s="55" t="s">
        <v>138</v>
      </c>
      <c r="E47" s="39" t="s">
        <v>22</v>
      </c>
      <c r="F47" s="39"/>
      <c r="G47" s="59"/>
      <c r="H47" s="40"/>
      <c r="I47" s="32"/>
      <c r="J47" s="32"/>
      <c r="K47" s="32"/>
      <c r="L47" s="33">
        <f>IF(Formato!$C47&lt;&gt;"",MONTH(C47),"")</f>
        <v>8</v>
      </c>
      <c r="M47" s="34">
        <f>IF(Formato!$G47&lt;&gt;"",MONTH(G47),"")</f>
      </c>
      <c r="P47" s="10"/>
    </row>
    <row r="48" spans="1:16" ht="15" customHeight="1">
      <c r="A48" s="52">
        <v>974620</v>
      </c>
      <c r="B48" s="53" t="s">
        <v>90</v>
      </c>
      <c r="C48" s="54">
        <v>44067</v>
      </c>
      <c r="D48" s="55" t="s">
        <v>139</v>
      </c>
      <c r="E48" s="39" t="s">
        <v>23</v>
      </c>
      <c r="F48" s="39" t="s">
        <v>17</v>
      </c>
      <c r="G48" s="59">
        <v>44082</v>
      </c>
      <c r="H48" s="41" t="s">
        <v>61</v>
      </c>
      <c r="I48" s="32"/>
      <c r="J48" s="32" t="s">
        <v>49</v>
      </c>
      <c r="K48" s="36" t="s">
        <v>62</v>
      </c>
      <c r="L48" s="33">
        <f>IF(Formato!$C48&lt;&gt;"",MONTH(C48),"")</f>
        <v>8</v>
      </c>
      <c r="M48" s="34">
        <f>IF(Formato!$G48&lt;&gt;"",MONTH(G48),"")</f>
        <v>9</v>
      </c>
      <c r="P48" s="10"/>
    </row>
    <row r="49" spans="1:16" ht="12" customHeight="1">
      <c r="A49" s="52">
        <v>974720</v>
      </c>
      <c r="B49" s="53" t="s">
        <v>91</v>
      </c>
      <c r="C49" s="54">
        <v>44069</v>
      </c>
      <c r="D49" s="55" t="s">
        <v>140</v>
      </c>
      <c r="E49" s="39" t="s">
        <v>22</v>
      </c>
      <c r="F49" s="39"/>
      <c r="G49" s="59"/>
      <c r="H49" s="41"/>
      <c r="I49" s="32"/>
      <c r="J49" s="32"/>
      <c r="K49" s="36"/>
      <c r="L49" s="33">
        <f>IF(Formato!$C49&lt;&gt;"",MONTH(C49),"")</f>
        <v>8</v>
      </c>
      <c r="M49" s="34">
        <f>IF(Formato!$G49&lt;&gt;"",MONTH(G49),"")</f>
      </c>
      <c r="P49" s="10"/>
    </row>
    <row r="50" spans="1:16" ht="17.25" customHeight="1">
      <c r="A50" s="52">
        <v>974920</v>
      </c>
      <c r="B50" s="53" t="s">
        <v>92</v>
      </c>
      <c r="C50" s="54">
        <v>44069</v>
      </c>
      <c r="D50" s="55" t="s">
        <v>141</v>
      </c>
      <c r="E50" s="39" t="s">
        <v>23</v>
      </c>
      <c r="F50" s="39" t="s">
        <v>17</v>
      </c>
      <c r="G50" s="59">
        <v>44078</v>
      </c>
      <c r="H50" s="41" t="s">
        <v>61</v>
      </c>
      <c r="I50" s="32"/>
      <c r="J50" s="32" t="s">
        <v>49</v>
      </c>
      <c r="K50" s="36" t="s">
        <v>62</v>
      </c>
      <c r="L50" s="33">
        <f>IF(Formato!$C50&lt;&gt;"",MONTH(C50),"")</f>
        <v>8</v>
      </c>
      <c r="M50" s="34">
        <f>IF(Formato!$G50&lt;&gt;"",MONTH(G50),"")</f>
        <v>9</v>
      </c>
      <c r="P50" s="10"/>
    </row>
    <row r="51" spans="1:16" ht="15" customHeight="1">
      <c r="A51" s="52">
        <v>975420</v>
      </c>
      <c r="B51" s="53" t="s">
        <v>93</v>
      </c>
      <c r="C51" s="54">
        <v>44069</v>
      </c>
      <c r="D51" s="55" t="s">
        <v>142</v>
      </c>
      <c r="E51" s="39" t="s">
        <v>23</v>
      </c>
      <c r="F51" s="39" t="s">
        <v>17</v>
      </c>
      <c r="G51" s="59">
        <v>44078</v>
      </c>
      <c r="H51" s="41" t="s">
        <v>61</v>
      </c>
      <c r="I51" s="32"/>
      <c r="J51" s="32" t="s">
        <v>49</v>
      </c>
      <c r="K51" s="36" t="s">
        <v>62</v>
      </c>
      <c r="L51" s="4">
        <f>IF(Formato!$C51&lt;&gt;"",MONTH(C51),"")</f>
        <v>8</v>
      </c>
      <c r="M51" s="5">
        <f>IF(Formato!$G51&lt;&gt;"",MONTH(G51),"")</f>
        <v>9</v>
      </c>
      <c r="P51" s="10"/>
    </row>
    <row r="52" spans="1:16" ht="15.75" customHeight="1">
      <c r="A52" s="52">
        <v>975720</v>
      </c>
      <c r="B52" s="53" t="s">
        <v>94</v>
      </c>
      <c r="C52" s="54">
        <v>44069</v>
      </c>
      <c r="D52" s="55" t="s">
        <v>143</v>
      </c>
      <c r="E52" s="39" t="s">
        <v>23</v>
      </c>
      <c r="F52" s="39" t="s">
        <v>17</v>
      </c>
      <c r="G52" s="59">
        <v>44069</v>
      </c>
      <c r="H52" s="41" t="s">
        <v>61</v>
      </c>
      <c r="I52" s="32"/>
      <c r="J52" s="32" t="s">
        <v>49</v>
      </c>
      <c r="K52" s="36" t="s">
        <v>62</v>
      </c>
      <c r="L52" s="33">
        <f>IF(Formato!$C52&lt;&gt;"",MONTH(C52),"")</f>
        <v>8</v>
      </c>
      <c r="M52" s="34">
        <f>IF(Formato!$G52&lt;&gt;"",MONTH(G52),"")</f>
        <v>8</v>
      </c>
      <c r="P52" s="10"/>
    </row>
    <row r="53" spans="1:16" ht="14.25" customHeight="1">
      <c r="A53" s="52">
        <v>976220</v>
      </c>
      <c r="B53" s="53" t="s">
        <v>95</v>
      </c>
      <c r="C53" s="54">
        <v>44069</v>
      </c>
      <c r="D53" s="55" t="s">
        <v>144</v>
      </c>
      <c r="E53" s="39" t="s">
        <v>23</v>
      </c>
      <c r="F53" s="39" t="s">
        <v>17</v>
      </c>
      <c r="G53" s="59">
        <v>44075</v>
      </c>
      <c r="H53" s="41" t="s">
        <v>61</v>
      </c>
      <c r="I53" s="32"/>
      <c r="J53" s="32" t="s">
        <v>49</v>
      </c>
      <c r="K53" s="36" t="s">
        <v>62</v>
      </c>
      <c r="L53" s="4">
        <f>IF(Formato!$C53&lt;&gt;"",MONTH(C53),"")</f>
        <v>8</v>
      </c>
      <c r="M53" s="5">
        <f>IF(Formato!$G53&lt;&gt;"",MONTH(G53),"")</f>
        <v>9</v>
      </c>
      <c r="P53" s="10"/>
    </row>
    <row r="54" spans="1:16" ht="12.75" customHeight="1">
      <c r="A54" s="52">
        <v>980020</v>
      </c>
      <c r="B54" s="53" t="s">
        <v>96</v>
      </c>
      <c r="C54" s="54">
        <v>44069</v>
      </c>
      <c r="D54" s="55" t="s">
        <v>145</v>
      </c>
      <c r="E54" s="39" t="s">
        <v>23</v>
      </c>
      <c r="F54" s="39" t="s">
        <v>17</v>
      </c>
      <c r="G54" s="59">
        <v>44078</v>
      </c>
      <c r="H54" s="41" t="s">
        <v>61</v>
      </c>
      <c r="I54" s="32"/>
      <c r="J54" s="32" t="s">
        <v>49</v>
      </c>
      <c r="K54" s="36" t="s">
        <v>62</v>
      </c>
      <c r="L54" s="33">
        <f>IF(Formato!$C54&lt;&gt;"",MONTH(C54),"")</f>
        <v>8</v>
      </c>
      <c r="M54" s="34">
        <f>IF(Formato!$G54&lt;&gt;"",MONTH(G54),"")</f>
        <v>9</v>
      </c>
      <c r="P54" s="10"/>
    </row>
    <row r="55" spans="1:13" ht="21" customHeight="1">
      <c r="A55" s="52">
        <v>980120</v>
      </c>
      <c r="B55" s="53" t="s">
        <v>96</v>
      </c>
      <c r="C55" s="54">
        <v>44069</v>
      </c>
      <c r="D55" s="55" t="s">
        <v>146</v>
      </c>
      <c r="E55" s="39" t="s">
        <v>22</v>
      </c>
      <c r="F55" s="39"/>
      <c r="G55" s="59"/>
      <c r="H55" s="41"/>
      <c r="I55" s="32"/>
      <c r="J55" s="32"/>
      <c r="K55" s="36"/>
      <c r="L55" s="4">
        <f>IF(Formato!$C55&lt;&gt;"",MONTH(C55),"")</f>
        <v>8</v>
      </c>
      <c r="M55" s="5">
        <f>IF(Formato!$G55&lt;&gt;"",MONTH(G55),"")</f>
      </c>
    </row>
    <row r="56" spans="1:13" ht="14.25" customHeight="1">
      <c r="A56" s="52">
        <v>980220</v>
      </c>
      <c r="B56" s="53" t="s">
        <v>96</v>
      </c>
      <c r="C56" s="54">
        <v>44069</v>
      </c>
      <c r="D56" s="55" t="s">
        <v>147</v>
      </c>
      <c r="E56" s="39" t="s">
        <v>22</v>
      </c>
      <c r="F56" s="39"/>
      <c r="G56" s="59"/>
      <c r="H56" s="41"/>
      <c r="I56" s="32"/>
      <c r="J56" s="32"/>
      <c r="K56" s="36"/>
      <c r="L56" s="33">
        <f>IF(Formato!$C56&lt;&gt;"",MONTH(C56),"")</f>
        <v>8</v>
      </c>
      <c r="M56" s="34">
        <f>IF(Formato!$G56&lt;&gt;"",MONTH(G56),"")</f>
      </c>
    </row>
    <row r="57" spans="1:13" ht="14.25" customHeight="1">
      <c r="A57" s="52">
        <v>982920</v>
      </c>
      <c r="B57" s="53" t="s">
        <v>97</v>
      </c>
      <c r="C57" s="54">
        <v>44071</v>
      </c>
      <c r="D57" s="55" t="s">
        <v>148</v>
      </c>
      <c r="E57" s="39" t="s">
        <v>22</v>
      </c>
      <c r="F57" s="39"/>
      <c r="G57" s="59"/>
      <c r="H57" s="41"/>
      <c r="I57" s="32"/>
      <c r="J57" s="32"/>
      <c r="K57" s="36"/>
      <c r="L57" s="4">
        <f>IF(Formato!$C57&lt;&gt;"",MONTH(C57),"")</f>
        <v>8</v>
      </c>
      <c r="M57" s="5">
        <f>IF(Formato!$G57&lt;&gt;"",MONTH(G57),"")</f>
      </c>
    </row>
    <row r="58" spans="1:13" ht="17.25" customHeight="1">
      <c r="A58" s="52">
        <v>983020</v>
      </c>
      <c r="B58" s="53" t="s">
        <v>98</v>
      </c>
      <c r="C58" s="54">
        <v>44071</v>
      </c>
      <c r="D58" s="55" t="s">
        <v>149</v>
      </c>
      <c r="E58" s="39" t="s">
        <v>23</v>
      </c>
      <c r="F58" s="39" t="s">
        <v>17</v>
      </c>
      <c r="G58" s="59">
        <v>44076</v>
      </c>
      <c r="H58" s="41" t="s">
        <v>61</v>
      </c>
      <c r="I58" s="32"/>
      <c r="J58" s="32" t="s">
        <v>49</v>
      </c>
      <c r="K58" s="36" t="s">
        <v>62</v>
      </c>
      <c r="L58" s="33">
        <f>IF(Formato!$C58&lt;&gt;"",MONTH(C58),"")</f>
        <v>8</v>
      </c>
      <c r="M58" s="34">
        <f>IF(Formato!$G58&lt;&gt;"",MONTH(G58),"")</f>
        <v>9</v>
      </c>
    </row>
    <row r="59" spans="1:13" ht="16.5" customHeight="1">
      <c r="A59" s="52">
        <v>986520</v>
      </c>
      <c r="B59" s="53" t="s">
        <v>76</v>
      </c>
      <c r="C59" s="54">
        <v>44071</v>
      </c>
      <c r="D59" s="55" t="s">
        <v>150</v>
      </c>
      <c r="E59" s="39" t="s">
        <v>23</v>
      </c>
      <c r="F59" s="39" t="s">
        <v>17</v>
      </c>
      <c r="G59" s="59">
        <v>44075</v>
      </c>
      <c r="H59" s="41" t="s">
        <v>61</v>
      </c>
      <c r="I59" s="32"/>
      <c r="J59" s="32" t="s">
        <v>49</v>
      </c>
      <c r="K59" s="36" t="s">
        <v>62</v>
      </c>
      <c r="L59" s="4">
        <f>IF(Formato!$C59&lt;&gt;"",MONTH(C59),"")</f>
        <v>8</v>
      </c>
      <c r="M59" s="5">
        <f>IF(Formato!$G59&lt;&gt;"",MONTH(G59),"")</f>
        <v>9</v>
      </c>
    </row>
    <row r="60" spans="1:13" ht="15" customHeight="1">
      <c r="A60" s="52">
        <v>990220</v>
      </c>
      <c r="B60" s="53" t="s">
        <v>99</v>
      </c>
      <c r="C60" s="54">
        <v>44071</v>
      </c>
      <c r="D60" s="55" t="s">
        <v>151</v>
      </c>
      <c r="E60" s="39" t="s">
        <v>23</v>
      </c>
      <c r="F60" s="39" t="s">
        <v>17</v>
      </c>
      <c r="G60" s="59">
        <v>44074</v>
      </c>
      <c r="H60" s="41" t="s">
        <v>61</v>
      </c>
      <c r="I60" s="32"/>
      <c r="J60" s="32" t="s">
        <v>49</v>
      </c>
      <c r="K60" s="36" t="s">
        <v>62</v>
      </c>
      <c r="L60" s="33">
        <f>IF(Formato!$C60&lt;&gt;"",MONTH(C60),"")</f>
        <v>8</v>
      </c>
      <c r="M60" s="34">
        <f>IF(Formato!$G60&lt;&gt;"",MONTH(G60),"")</f>
        <v>8</v>
      </c>
    </row>
    <row r="61" spans="1:13" ht="14.25" customHeight="1">
      <c r="A61" s="52">
        <v>991620</v>
      </c>
      <c r="B61" s="53" t="s">
        <v>100</v>
      </c>
      <c r="C61" s="54">
        <v>44071</v>
      </c>
      <c r="D61" s="55" t="s">
        <v>152</v>
      </c>
      <c r="E61" s="39" t="s">
        <v>23</v>
      </c>
      <c r="F61" s="39" t="s">
        <v>17</v>
      </c>
      <c r="G61" s="59">
        <v>44074</v>
      </c>
      <c r="H61" s="41" t="s">
        <v>61</v>
      </c>
      <c r="I61" s="32"/>
      <c r="J61" s="32" t="s">
        <v>49</v>
      </c>
      <c r="K61" s="36" t="s">
        <v>62</v>
      </c>
      <c r="L61" s="4">
        <f>IF(Formato!$C61&lt;&gt;"",MONTH(C61),"")</f>
        <v>8</v>
      </c>
      <c r="M61" s="5">
        <f>IF(Formato!$G61&lt;&gt;"",MONTH(G61),"")</f>
        <v>8</v>
      </c>
    </row>
    <row r="62" spans="1:13" ht="14.25" customHeight="1">
      <c r="A62" s="52">
        <v>992620</v>
      </c>
      <c r="B62" s="53" t="s">
        <v>101</v>
      </c>
      <c r="C62" s="54">
        <v>44071</v>
      </c>
      <c r="D62" s="55" t="s">
        <v>153</v>
      </c>
      <c r="E62" s="39" t="s">
        <v>22</v>
      </c>
      <c r="F62" s="39"/>
      <c r="G62" s="59"/>
      <c r="H62" s="41"/>
      <c r="I62" s="32"/>
      <c r="J62" s="32"/>
      <c r="K62" s="36"/>
      <c r="L62" s="33">
        <f>IF(Formato!$C62&lt;&gt;"",MONTH(C62),"")</f>
        <v>8</v>
      </c>
      <c r="M62" s="34">
        <f>IF(Formato!$G62&lt;&gt;"",MONTH(G62),"")</f>
      </c>
    </row>
    <row r="63" spans="1:13" ht="14.25" customHeight="1">
      <c r="A63" s="52">
        <v>993020</v>
      </c>
      <c r="B63" s="53" t="s">
        <v>96</v>
      </c>
      <c r="C63" s="54">
        <v>44071</v>
      </c>
      <c r="D63" s="55" t="s">
        <v>154</v>
      </c>
      <c r="E63" s="39" t="s">
        <v>22</v>
      </c>
      <c r="F63" s="39"/>
      <c r="G63" s="59"/>
      <c r="H63" s="41"/>
      <c r="I63" s="32"/>
      <c r="J63" s="32"/>
      <c r="K63" s="36"/>
      <c r="L63" s="4">
        <f>IF(Formato!$C63&lt;&gt;"",MONTH(C63),"")</f>
        <v>8</v>
      </c>
      <c r="M63" s="5">
        <f>IF(Formato!$G63&lt;&gt;"",MONTH(G63),"")</f>
      </c>
    </row>
    <row r="64" spans="1:13" ht="13.5" customHeight="1">
      <c r="A64" s="52">
        <v>993120</v>
      </c>
      <c r="B64" s="53" t="s">
        <v>102</v>
      </c>
      <c r="C64" s="54">
        <v>44071</v>
      </c>
      <c r="D64" s="55" t="s">
        <v>155</v>
      </c>
      <c r="E64" s="39" t="s">
        <v>22</v>
      </c>
      <c r="F64" s="39"/>
      <c r="G64" s="59"/>
      <c r="H64" s="41"/>
      <c r="I64" s="32"/>
      <c r="J64" s="32"/>
      <c r="K64" s="36"/>
      <c r="L64" s="33">
        <f>IF(Formato!$C64&lt;&gt;"",MONTH(C64),"")</f>
        <v>8</v>
      </c>
      <c r="M64" s="34">
        <f>IF(Formato!$G64&lt;&gt;"",MONTH(G64),"")</f>
      </c>
    </row>
    <row r="65" ht="12.75">
      <c r="M65" s="17" t="s">
        <v>43</v>
      </c>
    </row>
    <row r="66" spans="10:11" ht="12.75">
      <c r="J66" s="45" t="s">
        <v>44</v>
      </c>
      <c r="K66" s="45"/>
    </row>
    <row r="71" ht="12.75">
      <c r="F71" s="37"/>
    </row>
  </sheetData>
  <sheetProtection selectLockedCells="1"/>
  <mergeCells count="6">
    <mergeCell ref="J66:K66"/>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4">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4">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4">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2020-09-09T15:12:06Z</dcterms:modified>
  <cp:category/>
  <cp:version/>
  <cp:contentType/>
  <cp:contentStatus/>
</cp:coreProperties>
</file>